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ue\Downloads\"/>
    </mc:Choice>
  </mc:AlternateContent>
  <xr:revisionPtr revIDLastSave="0" documentId="13_ncr:1_{35D569A0-1FE3-4B1D-A689-6A8F9D759B40}" xr6:coauthVersionLast="46" xr6:coauthVersionMax="46" xr10:uidLastSave="{00000000-0000-0000-0000-000000000000}"/>
  <bookViews>
    <workbookView xWindow="-108" yWindow="-108" windowWidth="23256" windowHeight="12576" xr2:uid="{72AE6647-ADDD-405B-9878-2AC0A529844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1" l="1"/>
  <c r="D54" i="1"/>
  <c r="D55" i="1"/>
  <c r="D56" i="1"/>
  <c r="D57" i="1"/>
  <c r="D58" i="1"/>
  <c r="D59" i="1"/>
  <c r="D60" i="1"/>
  <c r="D61" i="1"/>
  <c r="D52" i="1"/>
  <c r="D113" i="1"/>
  <c r="D71" i="1"/>
  <c r="D69" i="1"/>
  <c r="D70" i="1"/>
  <c r="D68" i="1"/>
  <c r="D67" i="1"/>
  <c r="D109" i="1"/>
  <c r="D102" i="1"/>
  <c r="D103" i="1"/>
  <c r="D104" i="1"/>
  <c r="D101" i="1"/>
  <c r="D96" i="1"/>
  <c r="D95" i="1"/>
  <c r="D43" i="1"/>
  <c r="D44" i="1"/>
  <c r="D45" i="1"/>
  <c r="D46" i="1"/>
  <c r="D47" i="1"/>
  <c r="D42" i="1"/>
  <c r="D33" i="1"/>
  <c r="D34" i="1"/>
  <c r="D35" i="1"/>
  <c r="D36" i="1"/>
  <c r="D32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14" i="1"/>
  <c r="D62" i="1" l="1"/>
  <c r="D105" i="1"/>
  <c r="D97" i="1"/>
  <c r="D91" i="1"/>
  <c r="D48" i="1"/>
  <c r="D37" i="1"/>
  <c r="D28" i="1"/>
  <c r="D115" i="1" l="1"/>
</calcChain>
</file>

<file path=xl/sharedStrings.xml><?xml version="1.0" encoding="utf-8"?>
<sst xmlns="http://schemas.openxmlformats.org/spreadsheetml/2006/main" count="145" uniqueCount="112">
  <si>
    <t>1. Bakproducten Molenaar Corbijn</t>
  </si>
  <si>
    <t>Pannenkoekmix Naturel</t>
  </si>
  <si>
    <t xml:space="preserve">Appeltaartmix </t>
  </si>
  <si>
    <t>Cakemix</t>
  </si>
  <si>
    <t>Broodmix bruin van de molen</t>
  </si>
  <si>
    <t>Broodmix wit van de molen</t>
  </si>
  <si>
    <t>Boterkoekmix</t>
  </si>
  <si>
    <t>Koekjesmix</t>
  </si>
  <si>
    <t>Pizzamix</t>
  </si>
  <si>
    <t>Bolusmix</t>
  </si>
  <si>
    <t>Tarwebloem 1 kg</t>
  </si>
  <si>
    <t>Tarwe volkorenmeel 1 kg</t>
  </si>
  <si>
    <t>Spelt volkorenmeel 1 kg</t>
  </si>
  <si>
    <t>Speltbloem 1 kg</t>
  </si>
  <si>
    <t>Broodmix spelt</t>
  </si>
  <si>
    <t>2. Actieproducten vanuit de JBGG</t>
  </si>
  <si>
    <t>Adam - Dagboek voor jongens</t>
  </si>
  <si>
    <t>Artikel</t>
  </si>
  <si>
    <t>Prijs</t>
  </si>
  <si>
    <t>Aantal</t>
  </si>
  <si>
    <t>Totaal</t>
  </si>
  <si>
    <t>EN ZEND HET aan de zeven gemeenten - Ds. M. Golverdingen</t>
  </si>
  <si>
    <t>Ondekkingsreis Bijbelleesgids - David Murray</t>
  </si>
  <si>
    <t>CD 'Tot U' - Seba Meisjeskoor</t>
  </si>
  <si>
    <t>Spel Kwistet</t>
  </si>
  <si>
    <t>3. Producten Landwinkel Weststrate</t>
  </si>
  <si>
    <r>
      <t xml:space="preserve">Cadeaupakket hartig
</t>
    </r>
    <r>
      <rPr>
        <i/>
        <sz val="11"/>
        <color theme="1"/>
        <rFont val="Calibri"/>
        <family val="2"/>
        <scheme val="minor"/>
      </rPr>
      <t>Leuk om te geven, leuk om te krijgen</t>
    </r>
  </si>
  <si>
    <r>
      <t xml:space="preserve">Cadeaupakket zoet
</t>
    </r>
    <r>
      <rPr>
        <i/>
        <sz val="11"/>
        <color theme="1"/>
        <rFont val="Calibri"/>
        <family val="2"/>
        <scheme val="minor"/>
      </rPr>
      <t>Leuk om te geven, leuk om te krijgen</t>
    </r>
  </si>
  <si>
    <r>
      <t xml:space="preserve">Tap Appelsap 3 liter 
</t>
    </r>
    <r>
      <rPr>
        <i/>
        <sz val="11"/>
        <color theme="1"/>
        <rFont val="Calibri"/>
        <family val="2"/>
        <scheme val="minor"/>
      </rPr>
      <t>(60 dagen houdbaar na opening)</t>
    </r>
  </si>
  <si>
    <r>
      <t xml:space="preserve">Tap Appelsap 5 liter 
</t>
    </r>
    <r>
      <rPr>
        <i/>
        <sz val="11"/>
        <color theme="1"/>
        <rFont val="Calibri"/>
        <family val="2"/>
        <scheme val="minor"/>
      </rPr>
      <t>(60 dagen houdbaar na opening)</t>
    </r>
  </si>
  <si>
    <r>
      <t xml:space="preserve">Tap Appel/kerssap 3 liter 
</t>
    </r>
    <r>
      <rPr>
        <i/>
        <sz val="11"/>
        <color theme="1"/>
        <rFont val="Calibri"/>
        <family val="2"/>
        <scheme val="minor"/>
      </rPr>
      <t>(60 dagen houdbaar na opening)</t>
    </r>
  </si>
  <si>
    <r>
      <t xml:space="preserve">Tap Appel/peersap 3 liter 
</t>
    </r>
    <r>
      <rPr>
        <i/>
        <sz val="11"/>
        <color theme="1"/>
        <rFont val="Calibri"/>
        <family val="2"/>
        <scheme val="minor"/>
      </rPr>
      <t>(60 dagen houdbaar na opening)</t>
    </r>
  </si>
  <si>
    <t>Suikerbrood</t>
  </si>
  <si>
    <t>Eierkoeken (5 stuks)</t>
  </si>
  <si>
    <t>Rozijnenbrood (heel)</t>
  </si>
  <si>
    <t>Rozijnenbrood (half)</t>
  </si>
  <si>
    <t>Bolussen (4 stuks)</t>
  </si>
  <si>
    <t>Bolussen met kaneel (4 stuks)</t>
  </si>
  <si>
    <t>Appelflap</t>
  </si>
  <si>
    <t>4. Producten Bakkerij Koppejan</t>
  </si>
  <si>
    <t>5. Snoep (rollen en snoepzakken)</t>
  </si>
  <si>
    <t>Mentos drop </t>
  </si>
  <si>
    <t>Mentos fruit </t>
  </si>
  <si>
    <t>Mentos air </t>
  </si>
  <si>
    <t>Mentos spearmint </t>
  </si>
  <si>
    <t>Mentos strong mint </t>
  </si>
  <si>
    <t>Mentos sour fruits </t>
  </si>
  <si>
    <t>Mentos aardbei mix </t>
  </si>
  <si>
    <t>Mentos aardbei/banaan </t>
  </si>
  <si>
    <t>Mentos appel </t>
  </si>
  <si>
    <t>Mentos bubblefresh </t>
  </si>
  <si>
    <t>Mentos grape </t>
  </si>
  <si>
    <t>Mentos kersen (nieuw) </t>
  </si>
  <si>
    <t>Mentos grapefruit </t>
  </si>
  <si>
    <t>Mentos mix on the beach </t>
  </si>
  <si>
    <t>Mentos kaneel </t>
  </si>
  <si>
    <t>Mentos rainbow </t>
  </si>
  <si>
    <t>Mentos choco bruin</t>
  </si>
  <si>
    <t>Mentos choco bruin met mint</t>
  </si>
  <si>
    <t>Mentos choco wit</t>
  </si>
  <si>
    <t>Lakritz</t>
  </si>
  <si>
    <t>Top drop </t>
  </si>
  <si>
    <t>King</t>
  </si>
  <si>
    <t>Stophoest</t>
  </si>
  <si>
    <t>Fruitfun</t>
  </si>
  <si>
    <t>Rolo </t>
  </si>
  <si>
    <t>Werthers</t>
  </si>
  <si>
    <t>Snoepzak Van Melle droptoffee </t>
  </si>
  <si>
    <t>Snoepzak Van Melle fruittoffee </t>
  </si>
  <si>
    <t>Snoepzak Van Melle advokaattoffee </t>
  </si>
  <si>
    <t>Snoepzak Eclairs </t>
  </si>
  <si>
    <t xml:space="preserve">Doosje Wilhelmina pepermunt </t>
  </si>
  <si>
    <t>Mentos mint </t>
  </si>
  <si>
    <t>Bakje verse Zeeuwse babbelaars</t>
  </si>
  <si>
    <t>Zeeuwse babbelaar lolly</t>
  </si>
  <si>
    <t>7. Fotokaarten Zending</t>
  </si>
  <si>
    <t>Kaarten blanco, zonder wensteksten. 10 stuks</t>
  </si>
  <si>
    <t>Kaarten blanco, zonder wensteksten. 20 stuks</t>
  </si>
  <si>
    <t>8. Winactie taart</t>
  </si>
  <si>
    <t>Totaalbedrag actieproducten:</t>
  </si>
  <si>
    <t>Adres:</t>
  </si>
  <si>
    <t>Telefoon:</t>
  </si>
  <si>
    <t>Mailadres:</t>
  </si>
  <si>
    <t>Snoeprollen 10 stuks</t>
  </si>
  <si>
    <t>Snoeprollen per stuk</t>
  </si>
  <si>
    <t>Zak snoep per stuk</t>
  </si>
  <si>
    <t>Zakken snoep 4 stuks</t>
  </si>
  <si>
    <t>Vermeld hieronder het aantal per smaak dat u wilt hebben:</t>
  </si>
  <si>
    <t>Kaarten gesorteerd, met diverse wensteksten (gefeliciteerd, beterschap, etc.) 10 stuks</t>
  </si>
  <si>
    <t>Kaarten gesorteerd, met diverse wensteksten (gefeliciteerd, beterschap, etc.) 20 stuks</t>
  </si>
  <si>
    <t>Totaal bakproducten:</t>
  </si>
  <si>
    <t>Totaal JBGG:</t>
  </si>
  <si>
    <t>Totaal Landwinkel:</t>
  </si>
  <si>
    <t>Totaal Koppejan:</t>
  </si>
  <si>
    <t>Totaal snoep:</t>
  </si>
  <si>
    <t>6. Zeeuwse babbelaars</t>
  </si>
  <si>
    <t>Totaal babbelaars:</t>
  </si>
  <si>
    <t>Totaal kaarten:</t>
  </si>
  <si>
    <r>
      <t>Bestellijst Jeugdbondactie ‘</t>
    </r>
    <r>
      <rPr>
        <b/>
        <i/>
        <sz val="16"/>
        <color theme="1"/>
        <rFont val="Calibri"/>
        <family val="2"/>
        <scheme val="minor"/>
      </rPr>
      <t xml:space="preserve">Zorg voor morgen’ </t>
    </r>
  </si>
  <si>
    <t xml:space="preserve">Naam: </t>
  </si>
  <si>
    <t>9. Thuisbezorgen</t>
  </si>
  <si>
    <r>
      <t xml:space="preserve">Ja: vul dan onder aantal 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in.</t>
    </r>
  </si>
  <si>
    <t>Bestelling thuisbezorgen?</t>
  </si>
  <si>
    <t>Artikel (zie de beschrijvingen op de website)</t>
  </si>
  <si>
    <t>Rollen snoep €0,70 per stuk, 10 voor €6,50. 
Zakken snoep €1,50 per stuk, 4 voor €5,00.
Let op: Zet hieronder in de gele vakjes het aantal rollen/zakken dat u wilt kopen. Vermeld daaronder in de groene vakjes de aantallen achter de betreffende smaken.</t>
  </si>
  <si>
    <t>Ik doneer € 1,50 aan de Jeugdbond en loot mee voor een overheerlijke taart naar keuze (12 pers.) gemaakt door Jacobien Francke</t>
  </si>
  <si>
    <t>Smaak</t>
  </si>
  <si>
    <t>Gevuld stokbrood kaas/ui/tomaat</t>
  </si>
  <si>
    <t>Gevuld stokbrood ham/kaas/ananas</t>
  </si>
  <si>
    <t>Weekend Appeltaartje (±6 pers.)</t>
  </si>
  <si>
    <r>
      <t xml:space="preserve">Bedankt voor het invullen van het bestelformulier. U kunt het ingevulde formulier mailen naar: </t>
    </r>
    <r>
      <rPr>
        <b/>
        <sz val="11"/>
        <color theme="1"/>
        <rFont val="Calibri"/>
        <family val="2"/>
        <scheme val="minor"/>
      </rPr>
      <t>actiejeugdbond@gmail.com</t>
    </r>
    <r>
      <rPr>
        <sz val="11"/>
        <color theme="1"/>
        <rFont val="Calibri"/>
        <family val="2"/>
        <scheme val="minor"/>
      </rPr>
      <t xml:space="preserve">. Het hierbovengenoemde totaalbedrag van uw bestelling kunt u overmaken naar rekeningnummer: </t>
    </r>
    <r>
      <rPr>
        <b/>
        <sz val="11"/>
        <color theme="1"/>
        <rFont val="Calibri"/>
        <family val="2"/>
        <scheme val="minor"/>
      </rPr>
      <t>NL21RABO 0335 0453 40 t.n.v. Penningmeester gergem Middelburg-Centrum</t>
    </r>
    <r>
      <rPr>
        <sz val="11"/>
        <color theme="1"/>
        <rFont val="Calibri"/>
        <family val="2"/>
        <scheme val="minor"/>
      </rPr>
      <t xml:space="preserve"> onder vermelding van uw </t>
    </r>
    <r>
      <rPr>
        <b/>
        <sz val="11"/>
        <color theme="1"/>
        <rFont val="Calibri"/>
        <family val="2"/>
        <scheme val="minor"/>
      </rPr>
      <t>naam en adres</t>
    </r>
    <r>
      <rPr>
        <sz val="11"/>
        <color theme="1"/>
        <rFont val="Calibri"/>
        <family val="2"/>
        <scheme val="minor"/>
      </rPr>
      <t>.
Actiecommissie JV Middelburg-Centrum
NB. Spaart u alvast lege statiegeldflessen?</t>
    </r>
  </si>
  <si>
    <r>
      <t xml:space="preserve">Beste gemeenteleden,
Voor de actie van de Jeugbond organiseren we op D.V. zaterdag 1 mei 2021 een drive-in. We hebben een aantal mooie producten geselecteerd. U kunt bestellen door dit formulier te downloaden, gegevens en aantallen in te vullen en te mailen naar </t>
    </r>
    <r>
      <rPr>
        <b/>
        <sz val="11"/>
        <color theme="1"/>
        <rFont val="Calibri"/>
        <family val="2"/>
        <scheme val="minor"/>
      </rPr>
      <t>actiejeugdbond@gmail.com</t>
    </r>
    <r>
      <rPr>
        <sz val="11"/>
        <color theme="1"/>
        <rFont val="Calibri"/>
        <family val="2"/>
        <scheme val="minor"/>
      </rPr>
      <t xml:space="preserve">. 
Onderaan het formulier verschijnt het totaalbedrag. Dit bedrag kunt u overmaken naar 
</t>
    </r>
    <r>
      <rPr>
        <b/>
        <sz val="11"/>
        <color theme="1"/>
        <rFont val="Calibri"/>
        <family val="2"/>
        <scheme val="minor"/>
      </rPr>
      <t xml:space="preserve">NL21RABO 0335 0453 40 t.n.v. Penningmeester gergem Middelburg-Centrum </t>
    </r>
    <r>
      <rPr>
        <sz val="11"/>
        <color theme="1"/>
        <rFont val="Calibri"/>
        <family val="2"/>
        <scheme val="minor"/>
      </rPr>
      <t>onder vermelding van uw</t>
    </r>
    <r>
      <rPr>
        <b/>
        <sz val="11"/>
        <color theme="1"/>
        <rFont val="Calibri"/>
        <family val="2"/>
        <scheme val="minor"/>
      </rPr>
      <t xml:space="preserve"> naam en adres</t>
    </r>
    <r>
      <rPr>
        <sz val="11"/>
        <color theme="1"/>
        <rFont val="Calibri"/>
        <family val="2"/>
        <scheme val="minor"/>
      </rPr>
      <t xml:space="preserve">. 
U kunt uw bestelling D.V. zaterdag 1 mei tussen 10.30 en 12.30 uur ophalen op het parkeerterrein van de Ter Hoogekerk. </t>
    </r>
    <r>
      <rPr>
        <b/>
        <sz val="11"/>
        <color theme="1"/>
        <rFont val="Calibri"/>
        <family val="2"/>
        <scheme val="minor"/>
      </rPr>
      <t>U kunt dan ook lege plastic statiegeldflessen inleveren!</t>
    </r>
    <r>
      <rPr>
        <sz val="11"/>
        <color theme="1"/>
        <rFont val="Calibri"/>
        <family val="2"/>
        <scheme val="minor"/>
      </rPr>
      <t xml:space="preserve"> 
Het is ook mogelijk om uw bestelling thuis te laten bezorgen voor €2,00.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</si>
</sst>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&quot;€&quot;\ \-#,##0.00"/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8" fontId="4" fillId="0" borderId="1" xfId="0" applyNumberFormat="1" applyFont="1" applyBorder="1" applyAlignment="1">
      <alignment vertical="center" wrapText="1"/>
    </xf>
    <xf numFmtId="8" fontId="0" fillId="0" borderId="1" xfId="0" applyNumberForma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164" fontId="0" fillId="0" borderId="1" xfId="0" applyNumberFormat="1" applyBorder="1"/>
    <xf numFmtId="0" fontId="0" fillId="0" borderId="1" xfId="0" applyBorder="1" applyAlignment="1">
      <alignment wrapText="1"/>
    </xf>
    <xf numFmtId="164" fontId="1" fillId="0" borderId="1" xfId="0" applyNumberFormat="1" applyFont="1" applyBorder="1"/>
    <xf numFmtId="0" fontId="1" fillId="0" borderId="0" xfId="0" applyFont="1" applyBorder="1"/>
    <xf numFmtId="0" fontId="0" fillId="0" borderId="0" xfId="0" applyBorder="1"/>
    <xf numFmtId="8" fontId="1" fillId="0" borderId="0" xfId="0" applyNumberFormat="1" applyFont="1" applyBorder="1"/>
    <xf numFmtId="164" fontId="1" fillId="0" borderId="0" xfId="0" applyNumberFormat="1" applyFont="1" applyBorder="1"/>
    <xf numFmtId="164" fontId="0" fillId="0" borderId="0" xfId="0" applyNumberFormat="1" applyBorder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164" fontId="0" fillId="0" borderId="0" xfId="0" applyNumberFormat="1" applyFill="1" applyBorder="1"/>
    <xf numFmtId="164" fontId="0" fillId="0" borderId="1" xfId="0" applyNumberFormat="1" applyFill="1" applyBorder="1"/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164" fontId="0" fillId="0" borderId="2" xfId="0" applyNumberFormat="1" applyFont="1" applyBorder="1"/>
    <xf numFmtId="0" fontId="6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8" fontId="4" fillId="0" borderId="0" xfId="0" applyNumberFormat="1" applyFont="1" applyBorder="1" applyAlignment="1">
      <alignment horizontal="left" vertical="center" wrapText="1"/>
    </xf>
    <xf numFmtId="164" fontId="1" fillId="0" borderId="0" xfId="0" applyNumberFormat="1" applyFont="1"/>
    <xf numFmtId="0" fontId="0" fillId="0" borderId="0" xfId="0" applyFill="1" applyBorder="1"/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64" fontId="1" fillId="0" borderId="0" xfId="0" applyNumberFormat="1" applyFont="1" applyFill="1" applyBorder="1"/>
    <xf numFmtId="0" fontId="0" fillId="0" borderId="0" xfId="0" applyFill="1"/>
    <xf numFmtId="0" fontId="0" fillId="0" borderId="0" xfId="0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7" fillId="0" borderId="0" xfId="0" applyFont="1"/>
    <xf numFmtId="0" fontId="2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164" fontId="0" fillId="0" borderId="0" xfId="0" applyNumberFormat="1" applyFont="1" applyBorder="1"/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0" fillId="0" borderId="0" xfId="0" applyFont="1" applyBorder="1"/>
    <xf numFmtId="0" fontId="5" fillId="0" borderId="0" xfId="0" applyFont="1" applyBorder="1" applyAlignment="1">
      <alignment vertical="center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Fill="1" applyBorder="1"/>
    <xf numFmtId="0" fontId="6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top" wrapText="1"/>
    </xf>
    <xf numFmtId="8" fontId="4" fillId="0" borderId="4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A1840-FB79-4641-8CE6-F73DFA54A0E3}">
  <dimension ref="A1:G118"/>
  <sheetViews>
    <sheetView tabSelected="1" workbookViewId="0">
      <selection activeCell="I9" sqref="I9"/>
    </sheetView>
  </sheetViews>
  <sheetFormatPr defaultRowHeight="14.4" x14ac:dyDescent="0.3"/>
  <cols>
    <col min="1" max="1" width="31.33203125" customWidth="1"/>
    <col min="3" max="3" width="10.6640625" customWidth="1"/>
    <col min="5" max="5" width="18.109375" customWidth="1"/>
    <col min="6" max="6" width="8.88671875" customWidth="1"/>
    <col min="7" max="7" width="0.21875" customWidth="1"/>
  </cols>
  <sheetData>
    <row r="1" spans="1:7" ht="21" x14ac:dyDescent="0.4">
      <c r="A1" s="38" t="s">
        <v>98</v>
      </c>
    </row>
    <row r="3" spans="1:7" ht="175.8" customHeight="1" x14ac:dyDescent="0.3">
      <c r="A3" s="60" t="s">
        <v>111</v>
      </c>
      <c r="B3" s="60"/>
      <c r="C3" s="60"/>
      <c r="D3" s="60"/>
      <c r="E3" s="60"/>
      <c r="F3" s="60"/>
      <c r="G3" s="60"/>
    </row>
    <row r="4" spans="1:7" ht="14.4" customHeight="1" x14ac:dyDescent="0.3">
      <c r="A4" s="36"/>
      <c r="B4" s="36"/>
      <c r="C4" s="36"/>
      <c r="D4" s="36"/>
      <c r="E4" s="36"/>
      <c r="F4" s="36"/>
      <c r="G4" s="36"/>
    </row>
    <row r="5" spans="1:7" x14ac:dyDescent="0.3">
      <c r="A5" s="37"/>
      <c r="B5" s="36"/>
      <c r="C5" s="36"/>
      <c r="D5" s="36"/>
    </row>
    <row r="6" spans="1:7" x14ac:dyDescent="0.3">
      <c r="A6" s="39" t="s">
        <v>99</v>
      </c>
      <c r="B6" s="48"/>
    </row>
    <row r="7" spans="1:7" x14ac:dyDescent="0.3">
      <c r="A7" s="39" t="s">
        <v>80</v>
      </c>
      <c r="B7" s="48"/>
    </row>
    <row r="8" spans="1:7" x14ac:dyDescent="0.3">
      <c r="A8" s="39" t="s">
        <v>81</v>
      </c>
      <c r="B8" s="48"/>
    </row>
    <row r="9" spans="1:7" x14ac:dyDescent="0.3">
      <c r="A9" s="39" t="s">
        <v>82</v>
      </c>
      <c r="B9" s="48"/>
    </row>
    <row r="10" spans="1:7" x14ac:dyDescent="0.3">
      <c r="A10" s="39"/>
    </row>
    <row r="12" spans="1:7" x14ac:dyDescent="0.3">
      <c r="A12" s="1" t="s">
        <v>0</v>
      </c>
    </row>
    <row r="13" spans="1:7" x14ac:dyDescent="0.3">
      <c r="A13" s="9" t="s">
        <v>17</v>
      </c>
      <c r="B13" s="8" t="s">
        <v>18</v>
      </c>
      <c r="C13" s="8" t="s">
        <v>19</v>
      </c>
      <c r="D13" s="8" t="s">
        <v>20</v>
      </c>
    </row>
    <row r="14" spans="1:7" x14ac:dyDescent="0.3">
      <c r="A14" s="3" t="s">
        <v>1</v>
      </c>
      <c r="B14" s="5">
        <v>2.5</v>
      </c>
      <c r="C14" s="49"/>
      <c r="D14" s="6">
        <f t="shared" ref="D14:D27" si="0">B14*C14</f>
        <v>0</v>
      </c>
    </row>
    <row r="15" spans="1:7" x14ac:dyDescent="0.3">
      <c r="A15" s="3" t="s">
        <v>2</v>
      </c>
      <c r="B15" s="5">
        <v>3.5</v>
      </c>
      <c r="C15" s="49"/>
      <c r="D15" s="6">
        <f t="shared" si="0"/>
        <v>0</v>
      </c>
    </row>
    <row r="16" spans="1:7" x14ac:dyDescent="0.3">
      <c r="A16" s="3" t="s">
        <v>3</v>
      </c>
      <c r="B16" s="5">
        <v>3</v>
      </c>
      <c r="C16" s="49"/>
      <c r="D16" s="6">
        <f t="shared" si="0"/>
        <v>0</v>
      </c>
    </row>
    <row r="17" spans="1:4" x14ac:dyDescent="0.3">
      <c r="A17" s="3" t="s">
        <v>4</v>
      </c>
      <c r="B17" s="5">
        <v>2</v>
      </c>
      <c r="C17" s="49"/>
      <c r="D17" s="6">
        <f t="shared" si="0"/>
        <v>0</v>
      </c>
    </row>
    <row r="18" spans="1:4" x14ac:dyDescent="0.3">
      <c r="A18" s="3" t="s">
        <v>5</v>
      </c>
      <c r="B18" s="5">
        <v>2</v>
      </c>
      <c r="C18" s="49"/>
      <c r="D18" s="6">
        <f t="shared" si="0"/>
        <v>0</v>
      </c>
    </row>
    <row r="19" spans="1:4" x14ac:dyDescent="0.3">
      <c r="A19" s="3" t="s">
        <v>14</v>
      </c>
      <c r="B19" s="5">
        <v>2.5</v>
      </c>
      <c r="C19" s="49"/>
      <c r="D19" s="6">
        <f t="shared" si="0"/>
        <v>0</v>
      </c>
    </row>
    <row r="20" spans="1:4" x14ac:dyDescent="0.3">
      <c r="A20" s="3" t="s">
        <v>6</v>
      </c>
      <c r="B20" s="5">
        <v>2.5</v>
      </c>
      <c r="C20" s="49"/>
      <c r="D20" s="6">
        <f t="shared" si="0"/>
        <v>0</v>
      </c>
    </row>
    <row r="21" spans="1:4" x14ac:dyDescent="0.3">
      <c r="A21" s="3" t="s">
        <v>7</v>
      </c>
      <c r="B21" s="5">
        <v>2</v>
      </c>
      <c r="C21" s="49"/>
      <c r="D21" s="6">
        <f t="shared" si="0"/>
        <v>0</v>
      </c>
    </row>
    <row r="22" spans="1:4" x14ac:dyDescent="0.3">
      <c r="A22" s="3" t="s">
        <v>8</v>
      </c>
      <c r="B22" s="5">
        <v>2.25</v>
      </c>
      <c r="C22" s="49"/>
      <c r="D22" s="6">
        <f t="shared" si="0"/>
        <v>0</v>
      </c>
    </row>
    <row r="23" spans="1:4" x14ac:dyDescent="0.3">
      <c r="A23" s="3" t="s">
        <v>9</v>
      </c>
      <c r="B23" s="5">
        <v>3.5</v>
      </c>
      <c r="C23" s="49"/>
      <c r="D23" s="6">
        <f t="shared" si="0"/>
        <v>0</v>
      </c>
    </row>
    <row r="24" spans="1:4" x14ac:dyDescent="0.3">
      <c r="A24" s="3" t="s">
        <v>10</v>
      </c>
      <c r="B24" s="5">
        <v>2</v>
      </c>
      <c r="C24" s="49"/>
      <c r="D24" s="6">
        <f t="shared" si="0"/>
        <v>0</v>
      </c>
    </row>
    <row r="25" spans="1:4" x14ac:dyDescent="0.3">
      <c r="A25" s="3" t="s">
        <v>11</v>
      </c>
      <c r="B25" s="5">
        <v>2</v>
      </c>
      <c r="C25" s="49"/>
      <c r="D25" s="6">
        <f t="shared" si="0"/>
        <v>0</v>
      </c>
    </row>
    <row r="26" spans="1:4" x14ac:dyDescent="0.3">
      <c r="A26" s="3" t="s">
        <v>12</v>
      </c>
      <c r="B26" s="5">
        <v>2</v>
      </c>
      <c r="C26" s="49"/>
      <c r="D26" s="6">
        <f t="shared" si="0"/>
        <v>0</v>
      </c>
    </row>
    <row r="27" spans="1:4" x14ac:dyDescent="0.3">
      <c r="A27" s="3" t="s">
        <v>13</v>
      </c>
      <c r="B27" s="5">
        <v>3</v>
      </c>
      <c r="C27" s="49"/>
      <c r="D27" s="6">
        <f t="shared" si="0"/>
        <v>0</v>
      </c>
    </row>
    <row r="28" spans="1:4" ht="14.4" customHeight="1" x14ac:dyDescent="0.3">
      <c r="A28" s="28"/>
      <c r="B28" s="63" t="s">
        <v>90</v>
      </c>
      <c r="C28" s="63"/>
      <c r="D28" s="15">
        <f>SUM(D14:D27)</f>
        <v>0</v>
      </c>
    </row>
    <row r="29" spans="1:4" x14ac:dyDescent="0.3">
      <c r="B29" s="13"/>
      <c r="C29" s="14"/>
      <c r="D29" s="15"/>
    </row>
    <row r="30" spans="1:4" x14ac:dyDescent="0.3">
      <c r="A30" s="61" t="s">
        <v>15</v>
      </c>
      <c r="B30" s="61"/>
    </row>
    <row r="31" spans="1:4" ht="28.8" x14ac:dyDescent="0.3">
      <c r="A31" s="45" t="s">
        <v>103</v>
      </c>
      <c r="B31" s="8" t="s">
        <v>18</v>
      </c>
      <c r="C31" s="8" t="s">
        <v>19</v>
      </c>
      <c r="D31" s="8" t="s">
        <v>20</v>
      </c>
    </row>
    <row r="32" spans="1:4" x14ac:dyDescent="0.3">
      <c r="A32" s="2" t="s">
        <v>16</v>
      </c>
      <c r="B32" s="12">
        <v>15.9</v>
      </c>
      <c r="C32" s="49"/>
      <c r="D32" s="10">
        <f>B32*C32</f>
        <v>0</v>
      </c>
    </row>
    <row r="33" spans="1:4" ht="28.8" x14ac:dyDescent="0.3">
      <c r="A33" s="11" t="s">
        <v>21</v>
      </c>
      <c r="B33" s="12">
        <v>14.9</v>
      </c>
      <c r="C33" s="49"/>
      <c r="D33" s="10">
        <f t="shared" ref="D33:D36" si="1">B33*C33</f>
        <v>0</v>
      </c>
    </row>
    <row r="34" spans="1:4" ht="28.8" x14ac:dyDescent="0.3">
      <c r="A34" s="11" t="s">
        <v>22</v>
      </c>
      <c r="B34" s="12">
        <v>11.95</v>
      </c>
      <c r="C34" s="49"/>
      <c r="D34" s="10">
        <f t="shared" si="1"/>
        <v>0</v>
      </c>
    </row>
    <row r="35" spans="1:4" x14ac:dyDescent="0.3">
      <c r="A35" s="2" t="s">
        <v>23</v>
      </c>
      <c r="B35" s="12">
        <v>14.9</v>
      </c>
      <c r="C35" s="49"/>
      <c r="D35" s="10">
        <f t="shared" si="1"/>
        <v>0</v>
      </c>
    </row>
    <row r="36" spans="1:4" x14ac:dyDescent="0.3">
      <c r="A36" s="2" t="s">
        <v>24</v>
      </c>
      <c r="B36" s="12">
        <v>29.9</v>
      </c>
      <c r="C36" s="49"/>
      <c r="D36" s="10">
        <f t="shared" si="1"/>
        <v>0</v>
      </c>
    </row>
    <row r="37" spans="1:4" x14ac:dyDescent="0.3">
      <c r="A37" s="14"/>
      <c r="B37" s="63" t="s">
        <v>91</v>
      </c>
      <c r="C37" s="63"/>
      <c r="D37" s="16">
        <f>SUM(D32:D36)</f>
        <v>0</v>
      </c>
    </row>
    <row r="38" spans="1:4" x14ac:dyDescent="0.3">
      <c r="A38" s="14"/>
      <c r="B38" s="29"/>
      <c r="C38" s="29"/>
      <c r="D38" s="16"/>
    </row>
    <row r="40" spans="1:4" x14ac:dyDescent="0.3">
      <c r="A40" s="7" t="s">
        <v>25</v>
      </c>
    </row>
    <row r="41" spans="1:4" x14ac:dyDescent="0.3">
      <c r="A41" s="9" t="s">
        <v>17</v>
      </c>
      <c r="B41" s="8" t="s">
        <v>18</v>
      </c>
      <c r="C41" s="8" t="s">
        <v>19</v>
      </c>
      <c r="D41" s="8" t="s">
        <v>20</v>
      </c>
    </row>
    <row r="42" spans="1:4" ht="28.8" x14ac:dyDescent="0.3">
      <c r="A42" s="11" t="s">
        <v>26</v>
      </c>
      <c r="B42" s="10">
        <v>17.5</v>
      </c>
      <c r="C42" s="49"/>
      <c r="D42" s="10">
        <f>B42*C42</f>
        <v>0</v>
      </c>
    </row>
    <row r="43" spans="1:4" ht="28.8" x14ac:dyDescent="0.3">
      <c r="A43" s="11" t="s">
        <v>27</v>
      </c>
      <c r="B43" s="10">
        <v>17.5</v>
      </c>
      <c r="C43" s="49"/>
      <c r="D43" s="10">
        <f t="shared" ref="D43:D47" si="2">B43*C43</f>
        <v>0</v>
      </c>
    </row>
    <row r="44" spans="1:4" ht="28.8" x14ac:dyDescent="0.3">
      <c r="A44" s="11" t="s">
        <v>28</v>
      </c>
      <c r="B44" s="10">
        <v>6.5</v>
      </c>
      <c r="C44" s="49"/>
      <c r="D44" s="10">
        <f t="shared" si="2"/>
        <v>0</v>
      </c>
    </row>
    <row r="45" spans="1:4" ht="28.8" x14ac:dyDescent="0.3">
      <c r="A45" s="11" t="s">
        <v>29</v>
      </c>
      <c r="B45" s="10">
        <v>8.5</v>
      </c>
      <c r="C45" s="49"/>
      <c r="D45" s="10">
        <f t="shared" si="2"/>
        <v>0</v>
      </c>
    </row>
    <row r="46" spans="1:4" ht="28.8" x14ac:dyDescent="0.3">
      <c r="A46" s="11" t="s">
        <v>30</v>
      </c>
      <c r="B46" s="10">
        <v>8.5</v>
      </c>
      <c r="C46" s="49"/>
      <c r="D46" s="10">
        <f t="shared" si="2"/>
        <v>0</v>
      </c>
    </row>
    <row r="47" spans="1:4" ht="28.8" x14ac:dyDescent="0.3">
      <c r="A47" s="11" t="s">
        <v>31</v>
      </c>
      <c r="B47" s="10">
        <v>6.5</v>
      </c>
      <c r="C47" s="49"/>
      <c r="D47" s="10">
        <f t="shared" si="2"/>
        <v>0</v>
      </c>
    </row>
    <row r="48" spans="1:4" x14ac:dyDescent="0.3">
      <c r="B48" s="63" t="s">
        <v>92</v>
      </c>
      <c r="C48" s="63"/>
      <c r="D48" s="30">
        <f>SUM(D42:D47)</f>
        <v>0</v>
      </c>
    </row>
    <row r="49" spans="1:4" ht="12.6" customHeight="1" x14ac:dyDescent="0.3">
      <c r="B49" s="29"/>
      <c r="C49" s="29"/>
    </row>
    <row r="50" spans="1:4" x14ac:dyDescent="0.3">
      <c r="A50" s="7" t="s">
        <v>39</v>
      </c>
    </row>
    <row r="51" spans="1:4" x14ac:dyDescent="0.3">
      <c r="A51" s="9" t="s">
        <v>17</v>
      </c>
      <c r="B51" s="8" t="s">
        <v>18</v>
      </c>
      <c r="C51" s="8" t="s">
        <v>19</v>
      </c>
      <c r="D51" s="8" t="s">
        <v>20</v>
      </c>
    </row>
    <row r="52" spans="1:4" x14ac:dyDescent="0.3">
      <c r="A52" s="2" t="s">
        <v>34</v>
      </c>
      <c r="B52" s="10">
        <v>3.3</v>
      </c>
      <c r="C52" s="49"/>
      <c r="D52" s="10">
        <f>B52*C52</f>
        <v>0</v>
      </c>
    </row>
    <row r="53" spans="1:4" x14ac:dyDescent="0.3">
      <c r="A53" s="2" t="s">
        <v>35</v>
      </c>
      <c r="B53" s="10">
        <v>1.75</v>
      </c>
      <c r="C53" s="49"/>
      <c r="D53" s="10">
        <f t="shared" ref="D53:D61" si="3">B53*C53</f>
        <v>0</v>
      </c>
    </row>
    <row r="54" spans="1:4" x14ac:dyDescent="0.3">
      <c r="A54" s="2" t="s">
        <v>32</v>
      </c>
      <c r="B54" s="10">
        <v>2.25</v>
      </c>
      <c r="C54" s="49"/>
      <c r="D54" s="10">
        <f t="shared" si="3"/>
        <v>0</v>
      </c>
    </row>
    <row r="55" spans="1:4" x14ac:dyDescent="0.3">
      <c r="A55" s="2" t="s">
        <v>33</v>
      </c>
      <c r="B55" s="10">
        <v>2.75</v>
      </c>
      <c r="C55" s="49"/>
      <c r="D55" s="10">
        <f t="shared" si="3"/>
        <v>0</v>
      </c>
    </row>
    <row r="56" spans="1:4" x14ac:dyDescent="0.3">
      <c r="A56" s="2" t="s">
        <v>36</v>
      </c>
      <c r="B56" s="10">
        <v>3.75</v>
      </c>
      <c r="C56" s="49"/>
      <c r="D56" s="10">
        <f t="shared" si="3"/>
        <v>0</v>
      </c>
    </row>
    <row r="57" spans="1:4" x14ac:dyDescent="0.3">
      <c r="A57" s="2" t="s">
        <v>37</v>
      </c>
      <c r="B57" s="10">
        <v>3.75</v>
      </c>
      <c r="C57" s="49"/>
      <c r="D57" s="10">
        <f t="shared" si="3"/>
        <v>0</v>
      </c>
    </row>
    <row r="58" spans="1:4" x14ac:dyDescent="0.3">
      <c r="A58" s="2" t="s">
        <v>38</v>
      </c>
      <c r="B58" s="10">
        <v>1.4</v>
      </c>
      <c r="C58" s="49"/>
      <c r="D58" s="10">
        <f t="shared" si="3"/>
        <v>0</v>
      </c>
    </row>
    <row r="59" spans="1:4" x14ac:dyDescent="0.3">
      <c r="A59" s="55" t="s">
        <v>107</v>
      </c>
      <c r="B59" s="10">
        <v>3.55</v>
      </c>
      <c r="C59" s="49"/>
      <c r="D59" s="10">
        <f t="shared" si="3"/>
        <v>0</v>
      </c>
    </row>
    <row r="60" spans="1:4" x14ac:dyDescent="0.3">
      <c r="A60" s="55" t="s">
        <v>108</v>
      </c>
      <c r="B60" s="10">
        <v>3.55</v>
      </c>
      <c r="C60" s="49"/>
      <c r="D60" s="10">
        <f t="shared" si="3"/>
        <v>0</v>
      </c>
    </row>
    <row r="61" spans="1:4" x14ac:dyDescent="0.3">
      <c r="A61" s="55" t="s">
        <v>109</v>
      </c>
      <c r="B61" s="10">
        <v>5</v>
      </c>
      <c r="C61" s="49"/>
      <c r="D61" s="10">
        <f t="shared" si="3"/>
        <v>0</v>
      </c>
    </row>
    <row r="62" spans="1:4" x14ac:dyDescent="0.3">
      <c r="A62" s="31"/>
      <c r="B62" s="13" t="s">
        <v>93</v>
      </c>
      <c r="C62" s="14"/>
      <c r="D62" s="16">
        <f>SUM(D52:D61)</f>
        <v>0</v>
      </c>
    </row>
    <row r="63" spans="1:4" ht="12.6" customHeight="1" x14ac:dyDescent="0.3"/>
    <row r="64" spans="1:4" x14ac:dyDescent="0.3">
      <c r="A64" s="7" t="s">
        <v>40</v>
      </c>
    </row>
    <row r="65" spans="1:6" ht="88.2" customHeight="1" x14ac:dyDescent="0.3">
      <c r="A65" s="62" t="s">
        <v>104</v>
      </c>
      <c r="B65" s="62"/>
      <c r="C65" s="62"/>
      <c r="D65" s="62"/>
    </row>
    <row r="66" spans="1:6" x14ac:dyDescent="0.3">
      <c r="A66" s="18" t="s">
        <v>17</v>
      </c>
      <c r="B66" s="19" t="s">
        <v>18</v>
      </c>
      <c r="C66" s="19" t="s">
        <v>19</v>
      </c>
      <c r="D66" s="19" t="s">
        <v>20</v>
      </c>
    </row>
    <row r="67" spans="1:6" x14ac:dyDescent="0.3">
      <c r="A67" s="25" t="s">
        <v>84</v>
      </c>
      <c r="B67" s="26">
        <v>0.7</v>
      </c>
      <c r="C67" s="50"/>
      <c r="D67" s="26">
        <f>B67*C67</f>
        <v>0</v>
      </c>
    </row>
    <row r="68" spans="1:6" x14ac:dyDescent="0.3">
      <c r="A68" s="25" t="s">
        <v>83</v>
      </c>
      <c r="B68" s="26">
        <v>6.5</v>
      </c>
      <c r="C68" s="50"/>
      <c r="D68" s="26">
        <f>B68*C68</f>
        <v>0</v>
      </c>
    </row>
    <row r="69" spans="1:6" x14ac:dyDescent="0.3">
      <c r="A69" s="25" t="s">
        <v>85</v>
      </c>
      <c r="B69" s="26">
        <v>1.5</v>
      </c>
      <c r="C69" s="50"/>
      <c r="D69" s="26">
        <f t="shared" ref="D69:D70" si="4">B69*C69</f>
        <v>0</v>
      </c>
    </row>
    <row r="70" spans="1:6" x14ac:dyDescent="0.3">
      <c r="A70" s="43" t="s">
        <v>86</v>
      </c>
      <c r="B70" s="44">
        <v>5</v>
      </c>
      <c r="C70" s="51"/>
      <c r="D70" s="44">
        <f t="shared" si="4"/>
        <v>0</v>
      </c>
    </row>
    <row r="71" spans="1:6" x14ac:dyDescent="0.3">
      <c r="A71" s="3" t="s">
        <v>71</v>
      </c>
      <c r="B71" s="21">
        <v>1</v>
      </c>
      <c r="C71" s="52"/>
      <c r="D71" s="10">
        <f>B71*C71</f>
        <v>0</v>
      </c>
    </row>
    <row r="72" spans="1:6" ht="12.6" customHeight="1" x14ac:dyDescent="0.3">
      <c r="A72" s="42"/>
      <c r="B72" s="41"/>
      <c r="C72" s="46"/>
      <c r="D72" s="41"/>
    </row>
    <row r="73" spans="1:6" x14ac:dyDescent="0.3">
      <c r="A73" s="47" t="s">
        <v>87</v>
      </c>
      <c r="B73" s="41"/>
      <c r="C73" s="46"/>
      <c r="D73" s="41"/>
    </row>
    <row r="74" spans="1:6" x14ac:dyDescent="0.3">
      <c r="A74" s="9" t="s">
        <v>106</v>
      </c>
      <c r="B74" s="8" t="s">
        <v>19</v>
      </c>
      <c r="D74" s="57" t="s">
        <v>106</v>
      </c>
      <c r="E74" s="58"/>
      <c r="F74" s="8" t="s">
        <v>19</v>
      </c>
    </row>
    <row r="75" spans="1:6" x14ac:dyDescent="0.3">
      <c r="A75" s="27" t="s">
        <v>72</v>
      </c>
      <c r="B75" s="53"/>
      <c r="D75" s="56" t="s">
        <v>56</v>
      </c>
      <c r="E75" s="56"/>
      <c r="F75" s="53"/>
    </row>
    <row r="76" spans="1:6" x14ac:dyDescent="0.3">
      <c r="A76" s="27" t="s">
        <v>41</v>
      </c>
      <c r="B76" s="53"/>
      <c r="D76" s="56" t="s">
        <v>57</v>
      </c>
      <c r="E76" s="56"/>
      <c r="F76" s="53"/>
    </row>
    <row r="77" spans="1:6" x14ac:dyDescent="0.3">
      <c r="A77" s="27" t="s">
        <v>42</v>
      </c>
      <c r="B77" s="53"/>
      <c r="D77" s="56" t="s">
        <v>58</v>
      </c>
      <c r="E77" s="56"/>
      <c r="F77" s="53"/>
    </row>
    <row r="78" spans="1:6" x14ac:dyDescent="0.3">
      <c r="A78" s="27" t="s">
        <v>43</v>
      </c>
      <c r="B78" s="53"/>
      <c r="D78" s="56" t="s">
        <v>59</v>
      </c>
      <c r="E78" s="56"/>
      <c r="F78" s="53"/>
    </row>
    <row r="79" spans="1:6" x14ac:dyDescent="0.3">
      <c r="A79" s="27" t="s">
        <v>44</v>
      </c>
      <c r="B79" s="53"/>
      <c r="D79" s="56" t="s">
        <v>60</v>
      </c>
      <c r="E79" s="56"/>
      <c r="F79" s="53"/>
    </row>
    <row r="80" spans="1:6" x14ac:dyDescent="0.3">
      <c r="A80" s="27" t="s">
        <v>45</v>
      </c>
      <c r="B80" s="53"/>
      <c r="D80" s="56" t="s">
        <v>61</v>
      </c>
      <c r="E80" s="56"/>
      <c r="F80" s="53"/>
    </row>
    <row r="81" spans="1:6" x14ac:dyDescent="0.3">
      <c r="A81" s="27" t="s">
        <v>46</v>
      </c>
      <c r="B81" s="53"/>
      <c r="D81" s="56" t="s">
        <v>62</v>
      </c>
      <c r="E81" s="56"/>
      <c r="F81" s="53"/>
    </row>
    <row r="82" spans="1:6" x14ac:dyDescent="0.3">
      <c r="A82" s="27" t="s">
        <v>47</v>
      </c>
      <c r="B82" s="53"/>
      <c r="D82" s="56" t="s">
        <v>63</v>
      </c>
      <c r="E82" s="56"/>
      <c r="F82" s="53"/>
    </row>
    <row r="83" spans="1:6" x14ac:dyDescent="0.3">
      <c r="A83" s="27" t="s">
        <v>48</v>
      </c>
      <c r="B83" s="53"/>
      <c r="D83" s="56" t="s">
        <v>64</v>
      </c>
      <c r="E83" s="56"/>
      <c r="F83" s="53"/>
    </row>
    <row r="84" spans="1:6" x14ac:dyDescent="0.3">
      <c r="A84" s="27" t="s">
        <v>49</v>
      </c>
      <c r="B84" s="53"/>
      <c r="D84" s="56" t="s">
        <v>65</v>
      </c>
      <c r="E84" s="56"/>
      <c r="F84" s="53"/>
    </row>
    <row r="85" spans="1:6" x14ac:dyDescent="0.3">
      <c r="A85" s="27" t="s">
        <v>50</v>
      </c>
      <c r="B85" s="53"/>
      <c r="D85" s="56" t="s">
        <v>66</v>
      </c>
      <c r="E85" s="56"/>
      <c r="F85" s="53"/>
    </row>
    <row r="86" spans="1:6" x14ac:dyDescent="0.3">
      <c r="A86" s="27" t="s">
        <v>51</v>
      </c>
      <c r="B86" s="53"/>
      <c r="D86" s="56" t="s">
        <v>67</v>
      </c>
      <c r="E86" s="56"/>
      <c r="F86" s="53"/>
    </row>
    <row r="87" spans="1:6" x14ac:dyDescent="0.3">
      <c r="A87" s="27" t="s">
        <v>52</v>
      </c>
      <c r="B87" s="53"/>
      <c r="D87" s="56" t="s">
        <v>68</v>
      </c>
      <c r="E87" s="56"/>
      <c r="F87" s="53"/>
    </row>
    <row r="88" spans="1:6" x14ac:dyDescent="0.3">
      <c r="A88" s="27" t="s">
        <v>53</v>
      </c>
      <c r="B88" s="53"/>
      <c r="D88" s="64" t="s">
        <v>69</v>
      </c>
      <c r="E88" s="65"/>
      <c r="F88" s="68"/>
    </row>
    <row r="89" spans="1:6" ht="14.4" customHeight="1" x14ac:dyDescent="0.3">
      <c r="A89" s="27" t="s">
        <v>54</v>
      </c>
      <c r="B89" s="53"/>
      <c r="D89" s="66"/>
      <c r="E89" s="67"/>
      <c r="F89" s="69"/>
    </row>
    <row r="90" spans="1:6" x14ac:dyDescent="0.3">
      <c r="A90" s="27" t="s">
        <v>55</v>
      </c>
      <c r="B90" s="53"/>
      <c r="D90" s="56" t="s">
        <v>70</v>
      </c>
      <c r="E90" s="56"/>
      <c r="F90" s="53"/>
    </row>
    <row r="91" spans="1:6" x14ac:dyDescent="0.3">
      <c r="A91" s="32"/>
      <c r="B91" s="16" t="s">
        <v>94</v>
      </c>
      <c r="C91" s="13"/>
      <c r="D91" s="16">
        <f>SUM(D67:D71)</f>
        <v>0</v>
      </c>
    </row>
    <row r="92" spans="1:6" ht="12.6" customHeight="1" x14ac:dyDescent="0.3"/>
    <row r="93" spans="1:6" x14ac:dyDescent="0.3">
      <c r="A93" s="7" t="s">
        <v>95</v>
      </c>
    </row>
    <row r="94" spans="1:6" x14ac:dyDescent="0.3">
      <c r="A94" s="9" t="s">
        <v>17</v>
      </c>
      <c r="B94" s="8" t="s">
        <v>18</v>
      </c>
      <c r="C94" s="8" t="s">
        <v>19</v>
      </c>
      <c r="D94" s="8" t="s">
        <v>20</v>
      </c>
    </row>
    <row r="95" spans="1:6" x14ac:dyDescent="0.3">
      <c r="A95" s="2" t="s">
        <v>73</v>
      </c>
      <c r="B95" s="10">
        <v>1.2</v>
      </c>
      <c r="C95" s="49"/>
      <c r="D95" s="10">
        <f>B95*C95</f>
        <v>0</v>
      </c>
    </row>
    <row r="96" spans="1:6" x14ac:dyDescent="0.3">
      <c r="A96" s="2" t="s">
        <v>74</v>
      </c>
      <c r="B96" s="10">
        <v>0.4</v>
      </c>
      <c r="C96" s="49"/>
      <c r="D96" s="10">
        <f>B96*C96</f>
        <v>0</v>
      </c>
    </row>
    <row r="97" spans="1:4" x14ac:dyDescent="0.3">
      <c r="A97" s="14"/>
      <c r="B97" s="16" t="s">
        <v>96</v>
      </c>
      <c r="C97" s="14"/>
      <c r="D97" s="16">
        <f>SUM(D95:D96)</f>
        <v>0</v>
      </c>
    </row>
    <row r="98" spans="1:4" ht="12.6" customHeight="1" x14ac:dyDescent="0.3"/>
    <row r="99" spans="1:4" x14ac:dyDescent="0.3">
      <c r="A99" s="7" t="s">
        <v>75</v>
      </c>
    </row>
    <row r="100" spans="1:4" x14ac:dyDescent="0.3">
      <c r="A100" s="18" t="s">
        <v>17</v>
      </c>
      <c r="B100" s="19" t="s">
        <v>18</v>
      </c>
      <c r="C100" s="19" t="s">
        <v>19</v>
      </c>
      <c r="D100" s="19" t="s">
        <v>20</v>
      </c>
    </row>
    <row r="101" spans="1:4" ht="28.8" x14ac:dyDescent="0.3">
      <c r="A101" s="4" t="s">
        <v>76</v>
      </c>
      <c r="B101" s="10">
        <v>6.5</v>
      </c>
      <c r="C101" s="49"/>
      <c r="D101" s="10">
        <f>B101*C101</f>
        <v>0</v>
      </c>
    </row>
    <row r="102" spans="1:4" ht="28.8" x14ac:dyDescent="0.3">
      <c r="A102" s="4" t="s">
        <v>77</v>
      </c>
      <c r="B102" s="10">
        <v>11</v>
      </c>
      <c r="C102" s="49"/>
      <c r="D102" s="10">
        <f t="shared" ref="D102:D104" si="5">B102*C102</f>
        <v>0</v>
      </c>
    </row>
    <row r="103" spans="1:4" ht="43.2" x14ac:dyDescent="0.3">
      <c r="A103" s="4" t="s">
        <v>88</v>
      </c>
      <c r="B103" s="10">
        <v>6.5</v>
      </c>
      <c r="C103" s="49"/>
      <c r="D103" s="10">
        <f t="shared" si="5"/>
        <v>0</v>
      </c>
    </row>
    <row r="104" spans="1:4" ht="43.2" x14ac:dyDescent="0.3">
      <c r="A104" s="4" t="s">
        <v>89</v>
      </c>
      <c r="B104" s="10">
        <v>11</v>
      </c>
      <c r="C104" s="49"/>
      <c r="D104" s="10">
        <f t="shared" si="5"/>
        <v>0</v>
      </c>
    </row>
    <row r="105" spans="1:4" x14ac:dyDescent="0.3">
      <c r="A105" s="33"/>
      <c r="B105" s="16" t="s">
        <v>97</v>
      </c>
      <c r="C105" s="14"/>
      <c r="D105" s="16">
        <f>SUM(D101:D104)</f>
        <v>0</v>
      </c>
    </row>
    <row r="106" spans="1:4" ht="13.2" customHeight="1" x14ac:dyDescent="0.3"/>
    <row r="107" spans="1:4" x14ac:dyDescent="0.3">
      <c r="A107" s="23" t="s">
        <v>78</v>
      </c>
    </row>
    <row r="108" spans="1:4" x14ac:dyDescent="0.3">
      <c r="A108" s="18" t="s">
        <v>17</v>
      </c>
      <c r="B108" s="19" t="s">
        <v>18</v>
      </c>
      <c r="C108" s="19" t="s">
        <v>19</v>
      </c>
      <c r="D108" s="19" t="s">
        <v>20</v>
      </c>
    </row>
    <row r="109" spans="1:4" ht="57.6" x14ac:dyDescent="0.3">
      <c r="A109" s="24" t="s">
        <v>105</v>
      </c>
      <c r="B109" s="21">
        <v>1.5</v>
      </c>
      <c r="C109" s="49"/>
      <c r="D109" s="10">
        <f>B109*C109</f>
        <v>0</v>
      </c>
    </row>
    <row r="110" spans="1:4" x14ac:dyDescent="0.3">
      <c r="A110" s="22"/>
      <c r="B110" s="20"/>
      <c r="C110" s="14"/>
      <c r="D110" s="17"/>
    </row>
    <row r="111" spans="1:4" x14ac:dyDescent="0.3">
      <c r="A111" s="23" t="s">
        <v>100</v>
      </c>
    </row>
    <row r="112" spans="1:4" x14ac:dyDescent="0.3">
      <c r="A112" s="18" t="s">
        <v>102</v>
      </c>
      <c r="B112" s="19" t="s">
        <v>18</v>
      </c>
      <c r="C112" s="19" t="s">
        <v>19</v>
      </c>
      <c r="D112" s="19" t="s">
        <v>20</v>
      </c>
    </row>
    <row r="113" spans="1:6" x14ac:dyDescent="0.3">
      <c r="A113" s="43" t="s">
        <v>101</v>
      </c>
      <c r="B113" s="44">
        <v>2</v>
      </c>
      <c r="C113" s="54"/>
      <c r="D113" s="44">
        <f>B113*C113</f>
        <v>0</v>
      </c>
    </row>
    <row r="114" spans="1:6" x14ac:dyDescent="0.3">
      <c r="A114" s="40"/>
      <c r="B114" s="13"/>
      <c r="C114" s="13"/>
      <c r="D114" s="13"/>
    </row>
    <row r="115" spans="1:6" x14ac:dyDescent="0.3">
      <c r="A115" s="23" t="s">
        <v>79</v>
      </c>
      <c r="B115" s="20"/>
      <c r="C115" s="14"/>
      <c r="D115" s="34">
        <f>SUM(D28,D37,D48,D62,D91,D97,D105,D109,D113)</f>
        <v>0</v>
      </c>
    </row>
    <row r="116" spans="1:6" ht="13.2" customHeight="1" x14ac:dyDescent="0.3"/>
    <row r="117" spans="1:6" ht="114.6" customHeight="1" x14ac:dyDescent="0.3">
      <c r="A117" s="59" t="s">
        <v>110</v>
      </c>
      <c r="B117" s="59"/>
      <c r="C117" s="59"/>
      <c r="D117" s="59"/>
      <c r="E117" s="59"/>
      <c r="F117" s="59"/>
    </row>
    <row r="118" spans="1:6" x14ac:dyDescent="0.3">
      <c r="C118" s="35"/>
      <c r="D118" s="35"/>
    </row>
  </sheetData>
  <sheetProtection algorithmName="SHA-512" hashValue="hVbfRmaIGMZhp2oTUYDyFJdFF2DBPu0MlaQsfqKjGpe+qcqNHAd8YJ/LOHDHURHLj4m4SYrSuEnfrzfbCT/WLg==" saltValue="8Ar7pl+Oz2zs+6c8sFqfoQ==" spinCount="100000" sheet="1" objects="1" scenarios="1"/>
  <mergeCells count="24">
    <mergeCell ref="D90:E90"/>
    <mergeCell ref="D88:E89"/>
    <mergeCell ref="F88:F89"/>
    <mergeCell ref="D85:E85"/>
    <mergeCell ref="D87:E87"/>
    <mergeCell ref="A30:B30"/>
    <mergeCell ref="A65:D65"/>
    <mergeCell ref="B28:C28"/>
    <mergeCell ref="B37:C37"/>
    <mergeCell ref="B48:C48"/>
    <mergeCell ref="D74:E74"/>
    <mergeCell ref="A117:F117"/>
    <mergeCell ref="A3:G3"/>
    <mergeCell ref="D75:E75"/>
    <mergeCell ref="D76:E76"/>
    <mergeCell ref="D77:E77"/>
    <mergeCell ref="D78:E78"/>
    <mergeCell ref="D79:E79"/>
    <mergeCell ref="D80:E80"/>
    <mergeCell ref="D81:E81"/>
    <mergeCell ref="D82:E82"/>
    <mergeCell ref="D84:E84"/>
    <mergeCell ref="D83:E83"/>
    <mergeCell ref="D86:E86"/>
  </mergeCells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Moens</dc:creator>
  <cp:lastModifiedBy>Samuel Moens</cp:lastModifiedBy>
  <cp:lastPrinted>2021-04-09T18:04:53Z</cp:lastPrinted>
  <dcterms:created xsi:type="dcterms:W3CDTF">2021-03-29T19:37:45Z</dcterms:created>
  <dcterms:modified xsi:type="dcterms:W3CDTF">2021-04-09T18:05:40Z</dcterms:modified>
</cp:coreProperties>
</file>